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9" i="1" l="1"/>
  <c r="Y28" i="1" l="1"/>
  <c r="AB28" i="1" s="1"/>
  <c r="Y27" i="1"/>
  <c r="Z27" i="1" s="1"/>
  <c r="Y25" i="1"/>
  <c r="Z25" i="1" s="1"/>
  <c r="AB25" i="1" s="1"/>
  <c r="AB24" i="1"/>
  <c r="Y23" i="1"/>
  <c r="Z23" i="1" s="1"/>
  <c r="AB23" i="1" s="1"/>
  <c r="Y22" i="1"/>
  <c r="AB27" i="1" l="1"/>
  <c r="AB22" i="1"/>
  <c r="I14" i="1"/>
  <c r="AB30" i="1" l="1"/>
  <c r="K14" i="1"/>
</calcChain>
</file>

<file path=xl/sharedStrings.xml><?xml version="1.0" encoding="utf-8"?>
<sst xmlns="http://schemas.openxmlformats.org/spreadsheetml/2006/main" count="74" uniqueCount="56">
  <si>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</si>
  <si>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</si>
  <si>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</si>
  <si>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</si>
  <si>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</si>
  <si>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</si>
  <si>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</si>
  <si>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</si>
  <si>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</si>
  <si>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</si>
  <si>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</si>
  <si>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</si>
  <si>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</si>
  <si>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</si>
  <si>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</si>
  <si>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</si>
  <si>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</si>
  <si>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</si>
  <si>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</si>
  <si>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</si>
  <si>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</si>
  <si>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</si>
  <si>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</si>
  <si>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</si>
  <si>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</si>
  <si>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</si>
  <si>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</si>
  <si>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</si>
  <si>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</si>
  <si>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</si>
  <si>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</si>
  <si>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</si>
  <si>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</si>
  <si>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</si>
  <si>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</si>
  <si>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</si>
  <si>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</si>
  <si>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</si>
  <si>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</si>
  <si>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</si>
  <si>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</si>
  <si>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Молоко</t>
  </si>
  <si>
    <t>л</t>
  </si>
  <si>
    <t>сахар</t>
  </si>
  <si>
    <t>Повар</t>
  </si>
  <si>
    <t>Фролова В.В.</t>
  </si>
  <si>
    <t>Кладовщик</t>
  </si>
  <si>
    <t>батон</t>
  </si>
  <si>
    <t>чай</t>
  </si>
  <si>
    <t>каша геркулесовая ТК№390</t>
  </si>
  <si>
    <t>геркулес</t>
  </si>
  <si>
    <t>Исмакова А.А</t>
  </si>
  <si>
    <t>ноября</t>
  </si>
  <si>
    <t>сок</t>
  </si>
  <si>
    <t>вафля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</si>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</sst>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6" fontId="2" fillId="0" borderId="12" xfId="0" applyNumberFormat="1" applyFont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5" fontId="2" fillId="3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2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view="pageBreakPreview" topLeftCell="A7" zoomScale="70" zoomScaleNormal="85" zoomScaleSheetLayoutView="70" workbookViewId="0">
      <selection activeCell="AC23" sqref="AC23"/>
    </sheetView>
  </sheetViews>
  <sheetFormatPr defaultColWidth="9" defaultRowHeight="14.4" x14ac:dyDescent="0.3"/>
  <cols>
    <col min="3" max="3" width="5.5546875" customWidth="1"/>
    <col min="4" max="4" width="7.5546875" customWidth="1"/>
    <col min="5" max="5" width="9" customWidth="1"/>
    <col min="6" max="24" width="7.5546875" customWidth="1"/>
    <col min="25" max="25" width="8.88671875" customWidth="1"/>
    <col min="26" max="26" width="7.5546875" customWidth="1"/>
    <col min="27" max="27" width="8.5546875" customWidth="1"/>
    <col min="28" max="28" width="9.5546875" customWidth="1"/>
  </cols>
  <sheetData>
    <row r="1" spans="1:28" x14ac:dyDescent="0.3">
      <c r="A1" s="63" t="s">
        <v>0</v>
      </c>
      <c r="B1" s="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1"/>
      <c r="AB2" s="1"/>
    </row>
    <row r="3" spans="1:28" x14ac:dyDescent="0.3">
      <c r="A3" s="63" t="s">
        <v>1</v>
      </c>
      <c r="B3" s="63"/>
      <c r="C3" s="63"/>
      <c r="D3" s="63"/>
      <c r="E3" s="60"/>
      <c r="F3" s="60"/>
      <c r="G3" s="1"/>
      <c r="H3" s="60" t="s">
        <v>2</v>
      </c>
      <c r="I3" s="60"/>
      <c r="J3" s="60"/>
      <c r="K3" s="60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D4" s="3"/>
      <c r="E4" s="64" t="s">
        <v>3</v>
      </c>
      <c r="F4" s="64"/>
      <c r="G4" s="4"/>
      <c r="H4" s="64" t="s">
        <v>4</v>
      </c>
      <c r="I4" s="64"/>
      <c r="J4" s="64"/>
      <c r="K4" s="6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5" t="s">
        <v>5</v>
      </c>
      <c r="B6" s="2">
        <v>27</v>
      </c>
      <c r="C6" s="1" t="s">
        <v>5</v>
      </c>
      <c r="D6" s="60" t="s">
        <v>52</v>
      </c>
      <c r="E6" s="60"/>
      <c r="F6" s="60"/>
      <c r="G6" s="5">
        <v>2023</v>
      </c>
      <c r="H6" s="1"/>
      <c r="I6" s="1"/>
      <c r="J6" s="1"/>
      <c r="K6" s="1"/>
      <c r="L6" s="1"/>
      <c r="M6" s="1"/>
      <c r="N6" s="1"/>
      <c r="O6" s="1"/>
      <c r="P6" s="65" t="s">
        <v>6</v>
      </c>
      <c r="Q6" s="65"/>
      <c r="R6" s="65"/>
      <c r="S6" s="65"/>
      <c r="T6" s="65"/>
      <c r="U6" s="65"/>
      <c r="V6" s="65"/>
      <c r="W6" s="65"/>
      <c r="X6" s="2">
        <v>16</v>
      </c>
      <c r="Y6" s="1"/>
      <c r="Z6" s="1"/>
      <c r="AA6" s="1"/>
      <c r="AB6" s="1"/>
    </row>
    <row r="7" spans="1:28" ht="15" customHeight="1" x14ac:dyDescent="0.3">
      <c r="A7" s="6"/>
      <c r="B7" s="6"/>
      <c r="C7" s="6"/>
      <c r="D7" s="6"/>
      <c r="E7" s="1"/>
      <c r="F7" s="1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71" t="s">
        <v>7</v>
      </c>
      <c r="B8" s="71"/>
      <c r="C8" s="71"/>
      <c r="D8" s="71"/>
      <c r="E8" s="71" t="s">
        <v>8</v>
      </c>
      <c r="F8" s="71"/>
      <c r="G8" s="71" t="s">
        <v>9</v>
      </c>
      <c r="H8" s="71"/>
      <c r="I8" s="71" t="s">
        <v>10</v>
      </c>
      <c r="J8" s="71"/>
      <c r="K8" s="71" t="s">
        <v>11</v>
      </c>
      <c r="L8" s="71"/>
      <c r="M8" s="1"/>
      <c r="N8" s="1"/>
      <c r="O8" s="5" t="s">
        <v>12</v>
      </c>
      <c r="P8" s="2">
        <v>27</v>
      </c>
      <c r="Q8" s="1" t="s">
        <v>5</v>
      </c>
      <c r="R8" s="60" t="s">
        <v>52</v>
      </c>
      <c r="S8" s="60"/>
      <c r="T8" s="60"/>
      <c r="U8" s="5">
        <v>2023</v>
      </c>
      <c r="V8" s="1"/>
      <c r="W8" s="1"/>
      <c r="X8" s="1"/>
      <c r="Y8" s="1"/>
      <c r="Z8" s="1"/>
      <c r="AA8" s="58" t="s">
        <v>13</v>
      </c>
      <c r="AB8" s="59"/>
    </row>
    <row r="9" spans="1:28" ht="15" customHeight="1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/>
      <c r="Y9" s="66" t="s">
        <v>14</v>
      </c>
      <c r="Z9" s="67"/>
      <c r="AA9" s="58">
        <v>504202</v>
      </c>
      <c r="AB9" s="59"/>
    </row>
    <row r="10" spans="1:28" ht="15" customHeight="1" x14ac:dyDescent="0.3">
      <c r="A10" s="71" t="s">
        <v>15</v>
      </c>
      <c r="B10" s="71"/>
      <c r="C10" s="71" t="s">
        <v>16</v>
      </c>
      <c r="D10" s="71"/>
      <c r="E10" s="71"/>
      <c r="F10" s="71"/>
      <c r="G10" s="71"/>
      <c r="H10" s="71"/>
      <c r="I10" s="71"/>
      <c r="J10" s="71"/>
      <c r="K10" s="71"/>
      <c r="L10" s="7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66" t="s">
        <v>17</v>
      </c>
      <c r="Z10" s="67"/>
      <c r="AA10" s="68">
        <v>45257</v>
      </c>
      <c r="AB10" s="59"/>
    </row>
    <row r="11" spans="1:28" ht="15" customHeigh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"/>
      <c r="N11" s="69" t="s">
        <v>18</v>
      </c>
      <c r="O11" s="69"/>
      <c r="P11" s="60" t="s">
        <v>19</v>
      </c>
      <c r="Q11" s="60"/>
      <c r="R11" s="60"/>
      <c r="S11" s="60"/>
      <c r="T11" s="60"/>
      <c r="U11" s="60"/>
      <c r="V11" s="60"/>
      <c r="W11" s="60"/>
      <c r="X11" s="3"/>
      <c r="Y11" s="66" t="s">
        <v>20</v>
      </c>
      <c r="Z11" s="67"/>
      <c r="AA11" s="58"/>
      <c r="AB11" s="59"/>
    </row>
    <row r="12" spans="1:28" ht="15" customHeigh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8"/>
      <c r="AB12" s="59"/>
    </row>
    <row r="13" spans="1:28" x14ac:dyDescent="0.3">
      <c r="A13" s="58">
        <v>1</v>
      </c>
      <c r="B13" s="59"/>
      <c r="C13" s="58">
        <v>2</v>
      </c>
      <c r="D13" s="59"/>
      <c r="E13" s="58">
        <v>3</v>
      </c>
      <c r="F13" s="59"/>
      <c r="G13" s="58">
        <v>4</v>
      </c>
      <c r="H13" s="59"/>
      <c r="I13" s="58">
        <v>5</v>
      </c>
      <c r="J13" s="59"/>
      <c r="K13" s="58">
        <v>6</v>
      </c>
      <c r="L13" s="59"/>
      <c r="M13" s="14"/>
      <c r="N13" s="69" t="s">
        <v>21</v>
      </c>
      <c r="O13" s="69"/>
      <c r="P13" s="69"/>
      <c r="Q13" s="69"/>
      <c r="R13" s="60" t="s">
        <v>51</v>
      </c>
      <c r="S13" s="60"/>
      <c r="T13" s="60"/>
      <c r="U13" s="60"/>
      <c r="V13" s="60"/>
      <c r="W13" s="60"/>
      <c r="X13" s="1"/>
      <c r="Y13" s="1"/>
      <c r="Z13" s="1"/>
      <c r="AA13" s="58"/>
      <c r="AB13" s="59"/>
    </row>
    <row r="14" spans="1:28" x14ac:dyDescent="0.3">
      <c r="A14" s="58" t="s">
        <v>22</v>
      </c>
      <c r="B14" s="59"/>
      <c r="C14" s="58"/>
      <c r="D14" s="59"/>
      <c r="E14" s="58">
        <v>141.86000000000001</v>
      </c>
      <c r="F14" s="59"/>
      <c r="G14" s="58">
        <v>10</v>
      </c>
      <c r="H14" s="59"/>
      <c r="I14" s="58">
        <f>G14*E14</f>
        <v>1418.6000000000001</v>
      </c>
      <c r="J14" s="59"/>
      <c r="K14" s="80">
        <f>SUM(AB22:AB29)</f>
        <v>674.85200000000009</v>
      </c>
      <c r="L14" s="5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9" t="s">
        <v>23</v>
      </c>
      <c r="B16" s="79"/>
      <c r="C16" s="71" t="s">
        <v>24</v>
      </c>
      <c r="D16" s="71" t="s">
        <v>25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 t="s">
        <v>26</v>
      </c>
      <c r="Z16" s="71"/>
      <c r="AA16" s="71" t="s">
        <v>27</v>
      </c>
      <c r="AB16" s="71" t="s">
        <v>28</v>
      </c>
    </row>
    <row r="17" spans="1:28" ht="16.5" customHeight="1" x14ac:dyDescent="0.3">
      <c r="A17" s="79"/>
      <c r="B17" s="79"/>
      <c r="C17" s="71"/>
      <c r="D17" s="81" t="s">
        <v>29</v>
      </c>
      <c r="E17" s="82"/>
      <c r="F17" s="82"/>
      <c r="G17" s="82"/>
      <c r="H17" s="82"/>
      <c r="I17" s="82"/>
      <c r="J17" s="78" t="s">
        <v>30</v>
      </c>
      <c r="K17" s="78"/>
      <c r="L17" s="78"/>
      <c r="M17" s="78"/>
      <c r="N17" s="78"/>
      <c r="O17" s="78"/>
      <c r="P17" s="78"/>
      <c r="Q17" s="78" t="s">
        <v>31</v>
      </c>
      <c r="R17" s="78"/>
      <c r="S17" s="78"/>
      <c r="T17" s="78"/>
      <c r="U17" s="78" t="s">
        <v>32</v>
      </c>
      <c r="V17" s="78"/>
      <c r="W17" s="78"/>
      <c r="X17" s="78"/>
      <c r="Y17" s="71"/>
      <c r="Z17" s="71"/>
      <c r="AA17" s="71"/>
      <c r="AB17" s="71"/>
    </row>
    <row r="18" spans="1:28" ht="93" customHeight="1" x14ac:dyDescent="0.3">
      <c r="A18" s="79"/>
      <c r="B18" s="79"/>
      <c r="C18" s="71"/>
      <c r="D18" s="38" t="s">
        <v>49</v>
      </c>
      <c r="E18" s="52" t="s">
        <v>48</v>
      </c>
      <c r="F18" s="33" t="s">
        <v>47</v>
      </c>
      <c r="G18" s="28" t="s">
        <v>33</v>
      </c>
      <c r="H18" s="41" t="s">
        <v>53</v>
      </c>
      <c r="I18" s="44" t="s">
        <v>54</v>
      </c>
      <c r="J18" s="3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34</v>
      </c>
      <c r="Z18" s="7" t="s">
        <v>35</v>
      </c>
      <c r="AA18" s="71"/>
      <c r="AB18" s="71"/>
    </row>
    <row r="19" spans="1:28" x14ac:dyDescent="0.3">
      <c r="A19" s="71">
        <v>1</v>
      </c>
      <c r="B19" s="71"/>
      <c r="C19" s="7">
        <v>2</v>
      </c>
      <c r="D19" s="7">
        <v>3</v>
      </c>
      <c r="E19" s="7">
        <v>4</v>
      </c>
      <c r="F19" s="20"/>
      <c r="G19" s="20">
        <v>7</v>
      </c>
      <c r="H19" s="20">
        <v>8</v>
      </c>
      <c r="I19" s="20">
        <v>9</v>
      </c>
      <c r="J19" s="7"/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</row>
    <row r="20" spans="1:28" x14ac:dyDescent="0.3">
      <c r="A20" s="76" t="s">
        <v>36</v>
      </c>
      <c r="B20" s="77"/>
      <c r="C20" s="8" t="s">
        <v>37</v>
      </c>
      <c r="D20" s="8">
        <v>10</v>
      </c>
      <c r="E20" s="43">
        <v>10</v>
      </c>
      <c r="F20" s="43">
        <v>10</v>
      </c>
      <c r="G20" s="43">
        <v>10</v>
      </c>
      <c r="H20" s="43">
        <v>10</v>
      </c>
      <c r="I20" s="42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5"/>
      <c r="Z20" s="15"/>
      <c r="AA20" s="16"/>
      <c r="AB20" s="16"/>
    </row>
    <row r="21" spans="1:28" ht="15" thickBot="1" x14ac:dyDescent="0.35">
      <c r="A21" s="61" t="s">
        <v>38</v>
      </c>
      <c r="B21" s="62"/>
      <c r="C21" s="9" t="s">
        <v>39</v>
      </c>
      <c r="D21" s="9">
        <v>210</v>
      </c>
      <c r="E21" s="9">
        <v>200</v>
      </c>
      <c r="F21" s="9">
        <v>63</v>
      </c>
      <c r="G21" s="9">
        <v>10</v>
      </c>
      <c r="H21" s="9">
        <v>200</v>
      </c>
      <c r="I21" s="9">
        <v>25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7"/>
      <c r="Z21" s="17"/>
      <c r="AA21" s="18"/>
      <c r="AB21" s="18"/>
    </row>
    <row r="22" spans="1:28" ht="15.6" x14ac:dyDescent="0.3">
      <c r="A22" s="34" t="s">
        <v>47</v>
      </c>
      <c r="B22" s="35"/>
      <c r="C22" s="36" t="s">
        <v>40</v>
      </c>
      <c r="D22" s="36"/>
      <c r="E22" s="36"/>
      <c r="F22" s="36">
        <v>6.3E-2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0">
        <f>D22+E22+F22+G22+H22+I22+J22+K22</f>
        <v>6.3E-2</v>
      </c>
      <c r="Z22" s="31">
        <v>0.7</v>
      </c>
      <c r="AA22" s="32">
        <v>131.34</v>
      </c>
      <c r="AB22" s="31">
        <f>Z22*AA22</f>
        <v>91.938000000000002</v>
      </c>
    </row>
    <row r="23" spans="1:28" ht="15.6" x14ac:dyDescent="0.3">
      <c r="A23" s="34" t="s">
        <v>50</v>
      </c>
      <c r="B23" s="35"/>
      <c r="C23" s="36" t="s">
        <v>40</v>
      </c>
      <c r="D23" s="36">
        <v>3.1E-2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0">
        <f>D23+E23+F23+G23+H23+I23+J23</f>
        <v>3.1E-2</v>
      </c>
      <c r="Z23" s="31">
        <f>Y23*G14</f>
        <v>0.31</v>
      </c>
      <c r="AA23" s="32">
        <v>30</v>
      </c>
      <c r="AB23" s="31">
        <f>Z23*AA23</f>
        <v>9.3000000000000007</v>
      </c>
    </row>
    <row r="24" spans="1:28" ht="15.6" x14ac:dyDescent="0.3">
      <c r="A24" s="25" t="s">
        <v>41</v>
      </c>
      <c r="B24" s="26"/>
      <c r="C24" s="10" t="s">
        <v>42</v>
      </c>
      <c r="D24" s="10">
        <v>0.18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1">
        <v>0.18</v>
      </c>
      <c r="Z24" s="27">
        <v>1.8</v>
      </c>
      <c r="AA24" s="22">
        <v>87.78</v>
      </c>
      <c r="AB24" s="19">
        <f t="shared" ref="AB24:AB29" si="0">AA24*Z24</f>
        <v>158.00400000000002</v>
      </c>
    </row>
    <row r="25" spans="1:28" ht="15.6" x14ac:dyDescent="0.3">
      <c r="A25" s="74" t="s">
        <v>43</v>
      </c>
      <c r="B25" s="75"/>
      <c r="C25" s="36" t="s">
        <v>40</v>
      </c>
      <c r="D25" s="36">
        <v>0.01</v>
      </c>
      <c r="E25" s="36">
        <v>2.1999999999999999E-2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0">
        <f>D25+E25+F25+G25+H25+I25+J25</f>
        <v>3.2000000000000001E-2</v>
      </c>
      <c r="Z25" s="31">
        <f>Y25*G14</f>
        <v>0.32</v>
      </c>
      <c r="AA25" s="48">
        <v>80</v>
      </c>
      <c r="AB25" s="49">
        <f t="shared" si="0"/>
        <v>25.6</v>
      </c>
    </row>
    <row r="26" spans="1:28" s="51" customFormat="1" ht="15.6" x14ac:dyDescent="0.3">
      <c r="A26" s="50" t="s">
        <v>55</v>
      </c>
      <c r="B26" s="50"/>
      <c r="C26" s="10" t="s">
        <v>40</v>
      </c>
      <c r="D26" s="10">
        <v>0.01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1">
        <v>0.01</v>
      </c>
      <c r="Z26" s="23">
        <v>0.03</v>
      </c>
      <c r="AA26" s="22">
        <v>17</v>
      </c>
      <c r="AB26" s="19">
        <v>0.51</v>
      </c>
    </row>
    <row r="27" spans="1:28" ht="15.6" x14ac:dyDescent="0.3">
      <c r="A27" s="29" t="s">
        <v>48</v>
      </c>
      <c r="B27" s="29"/>
      <c r="C27" s="53" t="s">
        <v>40</v>
      </c>
      <c r="D27" s="53"/>
      <c r="E27" s="54">
        <v>1E-3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5">
        <f>D27+E27+F27+G27+H27+I27+J27+K27</f>
        <v>1E-3</v>
      </c>
      <c r="Z27" s="55">
        <f>Y27*G14</f>
        <v>0.01</v>
      </c>
      <c r="AA27" s="56">
        <v>700</v>
      </c>
      <c r="AB27" s="57">
        <f t="shared" ref="AB27" si="1">AA27*Z27</f>
        <v>7</v>
      </c>
    </row>
    <row r="28" spans="1:28" ht="15.6" x14ac:dyDescent="0.3">
      <c r="A28" s="45" t="s">
        <v>53</v>
      </c>
      <c r="B28" s="45"/>
      <c r="C28" s="36" t="s">
        <v>40</v>
      </c>
      <c r="D28" s="36"/>
      <c r="E28" s="46"/>
      <c r="F28" s="36"/>
      <c r="G28" s="36"/>
      <c r="H28" s="36">
        <v>0.2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47">
        <f>D28+E28+F28+G28+H28+I28+J28+K28</f>
        <v>0.2</v>
      </c>
      <c r="Z28" s="47">
        <v>2</v>
      </c>
      <c r="AA28" s="48">
        <v>160</v>
      </c>
      <c r="AB28" s="49">
        <f t="shared" si="0"/>
        <v>320</v>
      </c>
    </row>
    <row r="29" spans="1:28" s="51" customFormat="1" ht="15.6" x14ac:dyDescent="0.3">
      <c r="A29" s="50" t="s">
        <v>54</v>
      </c>
      <c r="B29" s="50"/>
      <c r="C29" s="10" t="s">
        <v>40</v>
      </c>
      <c r="D29" s="10"/>
      <c r="E29" s="40"/>
      <c r="F29" s="10"/>
      <c r="G29" s="10"/>
      <c r="H29" s="10"/>
      <c r="I29" s="10">
        <v>0.25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39">
        <v>2.5000000000000001E-2</v>
      </c>
      <c r="Z29" s="39">
        <v>0.25</v>
      </c>
      <c r="AA29" s="22">
        <v>250</v>
      </c>
      <c r="AB29" s="19">
        <f t="shared" si="0"/>
        <v>62.5</v>
      </c>
    </row>
    <row r="30" spans="1:28" ht="15.6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24">
        <f>SUM(AB22:AB29)</f>
        <v>674.85200000000009</v>
      </c>
    </row>
    <row r="31" spans="1:28" ht="15.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2" t="s">
        <v>44</v>
      </c>
      <c r="Q31" s="72"/>
      <c r="R31" s="72"/>
      <c r="S31" s="72"/>
      <c r="T31" s="73"/>
      <c r="U31" s="73"/>
      <c r="V31" s="12"/>
      <c r="W31" s="73" t="s">
        <v>45</v>
      </c>
      <c r="X31" s="73"/>
      <c r="Y31" s="73"/>
      <c r="Z31" s="73"/>
      <c r="AA31" s="11"/>
      <c r="AB31" s="11"/>
    </row>
    <row r="32" spans="1:28" ht="15.6" x14ac:dyDescent="0.3">
      <c r="A32" s="11"/>
      <c r="B32" s="11"/>
      <c r="C32" s="11"/>
      <c r="D32" s="11"/>
      <c r="N32" s="11"/>
      <c r="O32" s="11"/>
      <c r="P32" s="12"/>
      <c r="Q32" s="12"/>
      <c r="R32" s="12"/>
      <c r="S32" s="11"/>
      <c r="T32" s="70" t="s">
        <v>3</v>
      </c>
      <c r="U32" s="70"/>
      <c r="V32" s="13"/>
      <c r="W32" s="70" t="s">
        <v>4</v>
      </c>
      <c r="X32" s="70"/>
      <c r="Y32" s="70"/>
      <c r="Z32" s="70"/>
      <c r="AA32" s="11"/>
      <c r="AB32" s="11"/>
    </row>
    <row r="33" spans="1:28" ht="15.6" x14ac:dyDescent="0.3">
      <c r="A33" s="11"/>
      <c r="B33" s="11"/>
      <c r="C33" s="11"/>
      <c r="D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.6" x14ac:dyDescent="0.3">
      <c r="A34" s="72"/>
      <c r="B34" s="72"/>
      <c r="C34" s="72"/>
      <c r="D34" s="72"/>
      <c r="N34" s="11"/>
      <c r="O34" s="11"/>
      <c r="P34" s="72" t="s">
        <v>46</v>
      </c>
      <c r="Q34" s="72"/>
      <c r="R34" s="72"/>
      <c r="S34" s="72"/>
      <c r="T34" s="73"/>
      <c r="U34" s="73"/>
      <c r="V34" s="12"/>
      <c r="W34" s="73" t="s">
        <v>51</v>
      </c>
      <c r="X34" s="73"/>
      <c r="Y34" s="73"/>
      <c r="Z34" s="73"/>
      <c r="AA34" s="11"/>
      <c r="AB34" s="11"/>
    </row>
    <row r="35" spans="1:28" ht="15.6" x14ac:dyDescent="0.3">
      <c r="A35" s="12"/>
      <c r="B35" s="12"/>
      <c r="C35" s="12"/>
      <c r="D35" s="11"/>
      <c r="N35" s="11"/>
      <c r="O35" s="11"/>
      <c r="P35" s="12"/>
      <c r="Q35" s="12"/>
      <c r="R35" s="12"/>
      <c r="S35" s="11"/>
      <c r="T35" s="70" t="s">
        <v>3</v>
      </c>
      <c r="U35" s="70"/>
      <c r="V35" s="13"/>
      <c r="W35" s="70" t="s">
        <v>4</v>
      </c>
      <c r="X35" s="70"/>
      <c r="Y35" s="70"/>
      <c r="Z35" s="70"/>
      <c r="AA35" s="11"/>
      <c r="AB35" s="11"/>
    </row>
  </sheetData>
  <mergeCells count="66">
    <mergeCell ref="AA16:AA18"/>
    <mergeCell ref="AB16:AB18"/>
    <mergeCell ref="A10:B12"/>
    <mergeCell ref="C10:D12"/>
    <mergeCell ref="A16:B18"/>
    <mergeCell ref="E8:F12"/>
    <mergeCell ref="G8:H12"/>
    <mergeCell ref="I8:J12"/>
    <mergeCell ref="K8:L12"/>
    <mergeCell ref="A8:D9"/>
    <mergeCell ref="Y16:Z17"/>
    <mergeCell ref="K14:L14"/>
    <mergeCell ref="D16:X16"/>
    <mergeCell ref="D17:I17"/>
    <mergeCell ref="J17:P17"/>
    <mergeCell ref="Q17:T17"/>
    <mergeCell ref="T35:U35"/>
    <mergeCell ref="W35:Z35"/>
    <mergeCell ref="C16:C18"/>
    <mergeCell ref="T32:U32"/>
    <mergeCell ref="W32:Z32"/>
    <mergeCell ref="A34:D34"/>
    <mergeCell ref="P34:S34"/>
    <mergeCell ref="T34:U34"/>
    <mergeCell ref="W34:Z34"/>
    <mergeCell ref="A25:B25"/>
    <mergeCell ref="P31:S31"/>
    <mergeCell ref="T31:U31"/>
    <mergeCell ref="W31:Z31"/>
    <mergeCell ref="A19:B19"/>
    <mergeCell ref="A20:B20"/>
    <mergeCell ref="U17:X17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  <mergeCell ref="G14:H14"/>
    <mergeCell ref="I14:J14"/>
    <mergeCell ref="D6:F6"/>
    <mergeCell ref="A21:B21"/>
    <mergeCell ref="A14:B14"/>
    <mergeCell ref="C14:D14"/>
    <mergeCell ref="E14:F1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2023-12-04T14:56:20Z</cp:lastPrinted>
  <dcterms:created xsi:type="dcterms:W3CDTF">2016-01-26T14:18:00Z</dcterms:created>
  <dcterms:modified xsi:type="dcterms:W3CDTF">2023-12-04T14:56:27Z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